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7400" windowHeight="8415" tabRatio="817" activeTab="0"/>
  </bookViews>
  <sheets>
    <sheet name="школи (3)" sheetId="1" r:id="rId1"/>
    <sheet name="школи (2)" sheetId="2" r:id="rId2"/>
    <sheet name="школи" sheetId="3" r:id="rId3"/>
  </sheets>
  <definedNames/>
  <calcPr fullCalcOnLoad="1"/>
</workbook>
</file>

<file path=xl/sharedStrings.xml><?xml version="1.0" encoding="utf-8"?>
<sst xmlns="http://schemas.openxmlformats.org/spreadsheetml/2006/main" count="121" uniqueCount="68">
  <si>
    <t>- початкових             1</t>
  </si>
  <si>
    <t>3) Кількість штатних одиниць :</t>
  </si>
  <si>
    <t>Доплати:</t>
  </si>
  <si>
    <t>Надбавки:</t>
  </si>
  <si>
    <t xml:space="preserve"> освіти Біляївської РДА</t>
  </si>
  <si>
    <t xml:space="preserve">      Погоджено:                                                                      </t>
  </si>
  <si>
    <t xml:space="preserve">   Затверджено:</t>
  </si>
  <si>
    <t>Станом на 01.03.2013 р. Сума</t>
  </si>
  <si>
    <t xml:space="preserve"> КЕКВ</t>
  </si>
  <si>
    <t xml:space="preserve">                Старший економіст :                                                                              В.І.Довженко</t>
  </si>
  <si>
    <t xml:space="preserve"> Нарахування на заробітну плату</t>
  </si>
  <si>
    <t xml:space="preserve">  неповні середні      6</t>
  </si>
  <si>
    <t>Найменування витрат</t>
  </si>
  <si>
    <t xml:space="preserve">управління Біляївської РДА                                           </t>
  </si>
  <si>
    <t>Сума,грн.</t>
  </si>
  <si>
    <t>1) Шкіл в районі   31 шкіл</t>
  </si>
  <si>
    <t xml:space="preserve">   середні                 24</t>
  </si>
  <si>
    <t>20 % від фонду заробітної плати</t>
  </si>
  <si>
    <t>Разом по КФК 070201:</t>
  </si>
  <si>
    <t xml:space="preserve"> адміністративно- педагогічний персонал ставки-180ставки</t>
  </si>
  <si>
    <t>« Загальноосвітні школи » /субвенсія/</t>
  </si>
  <si>
    <t xml:space="preserve">Розрахунок </t>
  </si>
  <si>
    <t xml:space="preserve"> до кошторису на 2018 рік</t>
  </si>
  <si>
    <t xml:space="preserve">_______________  А.В.Кухаренко                                             </t>
  </si>
  <si>
    <t xml:space="preserve">В.о.начальника фінансового                                                                   </t>
  </si>
  <si>
    <t xml:space="preserve">Начальник управління </t>
  </si>
  <si>
    <t xml:space="preserve">                         ___________А.О.Гладкіх      </t>
  </si>
  <si>
    <t>2) Класи  530класів                          Учні  11651 учнів</t>
  </si>
  <si>
    <t xml:space="preserve">   5-9класи 250                                      5-9 класи 5421 учень</t>
  </si>
  <si>
    <t xml:space="preserve"> 1-4 класи  224                                      1-4 класи  5236 учнів</t>
  </si>
  <si>
    <t xml:space="preserve"> 10-11 класи  56                                   10-11 класи 994 учня</t>
  </si>
  <si>
    <t xml:space="preserve">   педагогічних ставок  967 ставок</t>
  </si>
  <si>
    <t xml:space="preserve">                                                                  по КПКВК 1011020 (   КФК 070201)</t>
  </si>
  <si>
    <t xml:space="preserve">  вихователі ГПД -5,5 ставок та вихователів по супроводу дітей 10,5 ставок, інклюз 7,0ставок.Разом=23,0 ставки.</t>
  </si>
  <si>
    <r>
      <t xml:space="preserve">Разом :  1170,0 </t>
    </r>
    <r>
      <rPr>
        <b/>
        <u val="single"/>
        <sz val="14"/>
        <rFont val="Times New Roman"/>
        <family val="1"/>
      </rPr>
      <t>ставки</t>
    </r>
  </si>
  <si>
    <r>
      <t>Посадові оклади встановлені згідно наказу МО України від 15.04.1993 року №102, постанови КМ України від 30.08.2002 року №1298 та наказу МО України №557 від 26.09.2005 року (зі змінами) на основі єдиної тарифної сітки  -</t>
    </r>
    <r>
      <rPr>
        <b/>
        <sz val="12"/>
        <rFont val="Times New Roman"/>
        <family val="1"/>
      </rPr>
      <t xml:space="preserve">56255256 </t>
    </r>
    <r>
      <rPr>
        <u val="single"/>
        <sz val="13"/>
        <rFont val="Times New Roman"/>
        <family val="1"/>
      </rPr>
      <t>грн</t>
    </r>
    <r>
      <rPr>
        <sz val="12"/>
        <rFont val="Times New Roman"/>
        <family val="1"/>
      </rPr>
      <t>.</t>
    </r>
  </si>
  <si>
    <r>
      <t>Згідно постанови КМ України № 643 від 20.04.2007 року посадові оклади в гімназичних класах, збільшені на 10%, а також педагогічним працівникам які мають звання «Вчитель методист» та «Старший вчитель». Проводяться доплати за класне керівництво, завідування кабінетів і.т.д</t>
    </r>
    <r>
      <rPr>
        <b/>
        <sz val="12"/>
        <rFont val="Times New Roman"/>
        <family val="1"/>
      </rPr>
      <t xml:space="preserve"> 13550880,0</t>
    </r>
    <r>
      <rPr>
        <sz val="12"/>
        <rFont val="Times New Roman"/>
        <family val="1"/>
      </rPr>
      <t>грн</t>
    </r>
  </si>
  <si>
    <r>
      <t xml:space="preserve">Згідно постанови КМ України №373 від 23,03,2011року «Про встановлення надбавки вчителям, вихователям, загальноосвітніх шкіл.» встановлена надбавка в розмірі до 20% посадового окладу </t>
    </r>
    <r>
      <rPr>
        <b/>
        <sz val="12"/>
        <rFont val="Times New Roman"/>
        <family val="1"/>
      </rPr>
      <t xml:space="preserve"> 11251056,0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грн</t>
    </r>
    <r>
      <rPr>
        <sz val="12"/>
        <rFont val="Times New Roman"/>
        <family val="1"/>
      </rPr>
      <t>.</t>
    </r>
  </si>
  <si>
    <r>
      <t xml:space="preserve">  згідно постанови КМ України від 31.01.2001 року №78 виплачується надбавка за вислуги років:</t>
    </r>
    <r>
      <rPr>
        <b/>
        <sz val="12"/>
        <rFont val="Times New Roman"/>
        <family val="1"/>
      </rPr>
      <t xml:space="preserve"> 13749840,0 </t>
    </r>
    <r>
      <rPr>
        <b/>
        <u val="single"/>
        <sz val="12"/>
        <rFont val="Times New Roman"/>
        <family val="1"/>
      </rPr>
      <t>г</t>
    </r>
    <r>
      <rPr>
        <u val="single"/>
        <sz val="12"/>
        <rFont val="Times New Roman"/>
        <family val="1"/>
      </rPr>
      <t>рн</t>
    </r>
    <r>
      <rPr>
        <sz val="12"/>
        <rFont val="Times New Roman"/>
        <family val="1"/>
      </rPr>
      <t>.</t>
    </r>
  </si>
  <si>
    <r>
      <t xml:space="preserve">  Згідно ст..57 закону України «Про освіту» педагогічним працівникам передбачена виплата матеріальної допомоги на оздоровлення до 1-го посадового окладу </t>
    </r>
    <r>
      <rPr>
        <b/>
        <u val="single"/>
        <sz val="12"/>
        <rFont val="Times New Roman"/>
        <family val="1"/>
      </rPr>
      <t xml:space="preserve"> 4687070,0г</t>
    </r>
    <r>
      <rPr>
        <u val="single"/>
        <sz val="12"/>
        <rFont val="Times New Roman"/>
        <family val="1"/>
      </rPr>
      <t>рн</t>
    </r>
    <r>
      <rPr>
        <sz val="12"/>
        <rFont val="Times New Roman"/>
        <family val="1"/>
      </rPr>
      <t>. та грошова винагорода до 1-го посадового окладу  :</t>
    </r>
    <r>
      <rPr>
        <b/>
        <sz val="12"/>
        <rFont val="Times New Roman"/>
        <family val="1"/>
      </rPr>
      <t xml:space="preserve"> 4687070,0</t>
    </r>
    <r>
      <rPr>
        <u val="single"/>
        <sz val="12"/>
        <rFont val="Times New Roman"/>
        <family val="1"/>
      </rPr>
      <t xml:space="preserve"> грн</t>
    </r>
    <r>
      <rPr>
        <sz val="12"/>
        <rFont val="Times New Roman"/>
        <family val="1"/>
      </rPr>
      <t>.</t>
    </r>
  </si>
  <si>
    <t>Згідно постанови КМ України № 643 від 20.04.2007 року посадові оклади в гімназичних класах, збільшені на 10%, а також педагогічним працівникам які мають звання «Вчитель методист» та «Старший вчитель». Проводяться доплати за класне керівництво, завідування</t>
  </si>
  <si>
    <t>Разом (субвенція)</t>
  </si>
  <si>
    <t xml:space="preserve">  Розрахунок </t>
  </si>
  <si>
    <t xml:space="preserve">Начальник фінансового                                                                   </t>
  </si>
  <si>
    <t xml:space="preserve">_______________  М.В.Кара                                             </t>
  </si>
  <si>
    <t xml:space="preserve"> Вихователів по супроводу дітей 9,5 ставок, Асистент вчителя по інклюзивному навчаню - 22 ставки.Разом=31,5 ставки.</t>
  </si>
  <si>
    <t>22 % від фонду заробітної плати</t>
  </si>
  <si>
    <t>1) Шкіл в районі   27  школи</t>
  </si>
  <si>
    <t xml:space="preserve">  неповні середні      5</t>
  </si>
  <si>
    <t xml:space="preserve">   середні                 21</t>
  </si>
  <si>
    <t>2) Класи  461 класів                          Учні  10315 учнів</t>
  </si>
  <si>
    <t xml:space="preserve"> 1-4 класи  196                                     1-4 класи  4648 учнів</t>
  </si>
  <si>
    <t xml:space="preserve">   5-9класи 217                                      5-9 класи 4793  ученів</t>
  </si>
  <si>
    <t xml:space="preserve"> 10-11 класи  48                                   10-11 класи 874 учня</t>
  </si>
  <si>
    <t xml:space="preserve"> Педагогічних ставок  838 ставок</t>
  </si>
  <si>
    <t xml:space="preserve"> адміністративно- педагогічний персонал ставки-146,5 ставки</t>
  </si>
  <si>
    <r>
      <t xml:space="preserve">Разом :  1016,0 </t>
    </r>
    <r>
      <rPr>
        <b/>
        <u val="single"/>
        <sz val="14"/>
        <rFont val="Times New Roman"/>
        <family val="1"/>
      </rPr>
      <t>ставки</t>
    </r>
  </si>
  <si>
    <r>
      <t xml:space="preserve">Посадові оклади встановлені згідно наказу МО України від 15.04.1993 року №102, постанови КМ України від 30.08.2002 року №1298 та наказу МО України №557 від 26.09.2005 року (зі змінами) на основі єдиної тарифної сітки  </t>
    </r>
    <r>
      <rPr>
        <b/>
        <sz val="12"/>
        <rFont val="Times New Roman"/>
        <family val="1"/>
      </rPr>
      <t xml:space="preserve">-59736864 </t>
    </r>
    <r>
      <rPr>
        <u val="single"/>
        <sz val="13"/>
        <rFont val="Times New Roman"/>
        <family val="1"/>
      </rPr>
      <t>грн</t>
    </r>
    <r>
      <rPr>
        <sz val="12"/>
        <rFont val="Times New Roman"/>
        <family val="1"/>
      </rPr>
      <t>.</t>
    </r>
  </si>
  <si>
    <r>
      <t xml:space="preserve">  Згідно ст..57 закону України «Про освіту» педагогічним працівникам передбачена виплата матеріальної допомоги на оздоровлення  в розмірі  1-го посадового окладу </t>
    </r>
    <r>
      <rPr>
        <b/>
        <u val="single"/>
        <sz val="12"/>
        <rFont val="Times New Roman"/>
        <family val="1"/>
      </rPr>
      <t xml:space="preserve"> 4978072  г</t>
    </r>
    <r>
      <rPr>
        <u val="single"/>
        <sz val="12"/>
        <rFont val="Times New Roman"/>
        <family val="1"/>
      </rPr>
      <t>рн</t>
    </r>
    <r>
      <rPr>
        <sz val="12"/>
        <rFont val="Times New Roman"/>
        <family val="1"/>
      </rPr>
      <t>. та грошова винагорода до 1-го посадового окладу  :</t>
    </r>
    <r>
      <rPr>
        <b/>
        <sz val="12"/>
        <rFont val="Times New Roman"/>
        <family val="1"/>
      </rPr>
      <t xml:space="preserve"> 4978072 </t>
    </r>
    <r>
      <rPr>
        <u val="single"/>
        <sz val="12"/>
        <rFont val="Times New Roman"/>
        <family val="1"/>
      </rPr>
      <t xml:space="preserve"> грн</t>
    </r>
    <r>
      <rPr>
        <sz val="12"/>
        <rFont val="Times New Roman"/>
        <family val="1"/>
      </rPr>
      <t>.</t>
    </r>
  </si>
  <si>
    <r>
      <t xml:space="preserve">Згідно постанови КМ України №373 від 23,03,2011року «Про встановлення надбавки вчителям, вихователям, загальноосвітніх шкіл.» встановлена надбавка за престижність в розмірі до 30% посадового окладу </t>
    </r>
    <r>
      <rPr>
        <b/>
        <sz val="12"/>
        <rFont val="Times New Roman"/>
        <family val="1"/>
      </rPr>
      <t xml:space="preserve"> 17335908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грн</t>
    </r>
    <r>
      <rPr>
        <sz val="12"/>
        <rFont val="Times New Roman"/>
        <family val="1"/>
      </rPr>
      <t>.</t>
    </r>
  </si>
  <si>
    <r>
      <t xml:space="preserve">  згідно постанови КМ України від 31.01.2001 року №78 виплачується надбавка за вислуги років:</t>
    </r>
    <r>
      <rPr>
        <b/>
        <sz val="12"/>
        <rFont val="Times New Roman"/>
        <family val="1"/>
      </rPr>
      <t xml:space="preserve"> 17921052 </t>
    </r>
    <r>
      <rPr>
        <b/>
        <u val="single"/>
        <sz val="12"/>
        <rFont val="Times New Roman"/>
        <family val="1"/>
      </rPr>
      <t>г</t>
    </r>
    <r>
      <rPr>
        <u val="single"/>
        <sz val="12"/>
        <rFont val="Times New Roman"/>
        <family val="1"/>
      </rPr>
      <t>рн</t>
    </r>
    <r>
      <rPr>
        <sz val="12"/>
        <rFont val="Times New Roman"/>
        <family val="1"/>
      </rPr>
      <t>.</t>
    </r>
  </si>
  <si>
    <r>
      <t xml:space="preserve">Виплата  премії згідно закону про освіту= </t>
    </r>
    <r>
      <rPr>
        <b/>
        <sz val="12"/>
        <rFont val="Times New Roman"/>
        <family val="1"/>
      </rPr>
      <t xml:space="preserve">49134599  </t>
    </r>
    <r>
      <rPr>
        <sz val="12"/>
        <rFont val="Times New Roman"/>
        <family val="1"/>
      </rPr>
      <t>грн</t>
    </r>
  </si>
  <si>
    <r>
      <t>Згідно постанови КМ України № 643 від 20.04.2007 року посадові оклади в гімназичних класах, збільшені на 10%, а також педагогічним працівникам які мають звання «Вчитель жметодист» та «Старший вчитель». Проводяться доплати за класне керівництво, завідування</t>
    </r>
    <r>
      <rPr>
        <b/>
        <sz val="12"/>
        <rFont val="Times New Roman"/>
        <family val="1"/>
      </rPr>
      <t xml:space="preserve"> 19172400  г</t>
    </r>
    <r>
      <rPr>
        <sz val="12"/>
        <rFont val="Times New Roman"/>
        <family val="1"/>
      </rPr>
      <t>рн</t>
    </r>
  </si>
  <si>
    <t xml:space="preserve">В.О.Начальника управління </t>
  </si>
  <si>
    <t xml:space="preserve">                         ___________Л.Г.Красножон    </t>
  </si>
  <si>
    <t xml:space="preserve">       до кошторису на 2019 рік</t>
  </si>
  <si>
    <t xml:space="preserve">                                                                           по КПКВК 0611020</t>
  </si>
  <si>
    <t xml:space="preserve">             « Загальноосвітні школи » /  освітня  субвенція/              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</si>
</sst>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\ [$грн.-422]"/>
    <numFmt numFmtId="177" formatCode="0.0"/>
    <numFmt numFmtId="178" formatCode="0.00;[Red]0.00"/>
    <numFmt numFmtId="179" formatCode="#,##0.00;[Red]#,##0.00"/>
    <numFmt numFmtId="180" formatCode="#,##0.00&quot;р.&quot;"/>
    <numFmt numFmtId="181" formatCode="#,##0.00\ [$грн.-422];[Red]#,##0.00\ [$грн.-422]"/>
    <numFmt numFmtId="182" formatCode="#,##0.000\ [$грн.-422]"/>
    <numFmt numFmtId="183" formatCode="#,##0.0\ [$грн.-422]"/>
    <numFmt numFmtId="184" formatCode="#,##0\ [$грн.-422]"/>
    <numFmt numFmtId="185" formatCode="[$-FC19]d\ mmmm\ yyyy\ &quot;г.&quot;"/>
  </numFmts>
  <fonts count="46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b/>
      <u val="single"/>
      <sz val="14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3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2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16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/>
    </xf>
    <xf numFmtId="176" fontId="7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176" fontId="12" fillId="0" borderId="0" xfId="0" applyNumberFormat="1" applyFont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176" fontId="0" fillId="0" borderId="11" xfId="0" applyNumberFormat="1" applyBorder="1" applyAlignment="1">
      <alignment/>
    </xf>
    <xf numFmtId="176" fontId="12" fillId="0" borderId="12" xfId="0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4" fontId="12" fillId="0" borderId="12" xfId="0" applyNumberFormat="1" applyFont="1" applyBorder="1" applyAlignment="1">
      <alignment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176" fontId="6" fillId="0" borderId="16" xfId="0" applyNumberFormat="1" applyFont="1" applyBorder="1" applyAlignment="1">
      <alignment horizontal="center" vertical="top" wrapText="1"/>
    </xf>
    <xf numFmtId="176" fontId="6" fillId="0" borderId="17" xfId="0" applyNumberFormat="1" applyFont="1" applyBorder="1" applyAlignment="1">
      <alignment horizontal="center" vertical="top" wrapText="1"/>
    </xf>
    <xf numFmtId="176" fontId="6" fillId="0" borderId="18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>
      <alignment vertical="center"/>
    </xf>
    <xf numFmtId="176" fontId="5" fillId="3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84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M44"/>
  <sheetViews>
    <sheetView tabSelected="1" zoomScale="140" zoomScaleNormal="140" zoomScaleSheetLayoutView="120" zoomScalePageLayoutView="0" workbookViewId="0" topLeftCell="A1">
      <selection activeCell="A8" sqref="A8:K8"/>
    </sheetView>
  </sheetViews>
  <sheetFormatPr defaultColWidth="9.00390625" defaultRowHeight="12.75"/>
  <cols>
    <col min="1" max="1" width="7.625" style="0" customWidth="1"/>
    <col min="2" max="2" width="9.125" style="3" customWidth="1"/>
    <col min="3" max="3" width="25.125" style="0" customWidth="1"/>
    <col min="4" max="4" width="6.875" style="0" customWidth="1"/>
    <col min="5" max="5" width="2.25390625" style="0" customWidth="1"/>
    <col min="6" max="6" width="8.875" style="0" customWidth="1"/>
    <col min="7" max="7" width="9.625" style="0" customWidth="1"/>
    <col min="8" max="8" width="20.375" style="0" customWidth="1"/>
    <col min="9" max="9" width="18.00390625" style="0" customWidth="1"/>
    <col min="10" max="10" width="9.625" style="2" hidden="1" customWidth="1"/>
    <col min="11" max="11" width="26.25390625" style="11" customWidth="1"/>
    <col min="12" max="12" width="15.125" style="0" hidden="1" customWidth="1"/>
    <col min="13" max="13" width="20.00390625" style="0" hidden="1" customWidth="1"/>
  </cols>
  <sheetData>
    <row r="1" spans="1:12" ht="15.75">
      <c r="A1" s="1" t="s">
        <v>5</v>
      </c>
      <c r="J1" s="4"/>
      <c r="K1" s="10" t="s">
        <v>6</v>
      </c>
      <c r="L1" s="3"/>
    </row>
    <row r="2" spans="1:12" ht="16.5" customHeight="1">
      <c r="A2" s="1" t="s">
        <v>43</v>
      </c>
      <c r="I2" s="38" t="s">
        <v>63</v>
      </c>
      <c r="J2" s="38"/>
      <c r="K2" s="38"/>
      <c r="L2" s="3"/>
    </row>
    <row r="3" spans="1:12" ht="18" customHeight="1">
      <c r="A3" s="1" t="s">
        <v>13</v>
      </c>
      <c r="I3" s="38" t="s">
        <v>4</v>
      </c>
      <c r="J3" s="38"/>
      <c r="K3" s="38"/>
      <c r="L3" s="3"/>
    </row>
    <row r="4" spans="1:13" ht="18" customHeight="1">
      <c r="A4" s="1" t="s">
        <v>44</v>
      </c>
      <c r="I4" s="39" t="s">
        <v>64</v>
      </c>
      <c r="J4" s="39"/>
      <c r="K4" s="39"/>
      <c r="L4" s="3"/>
      <c r="M4" s="3"/>
    </row>
    <row r="5" spans="1:11" ht="18.75">
      <c r="A5" s="31" t="s">
        <v>42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3" ht="18.75">
      <c r="A6" s="31" t="s">
        <v>65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1"/>
      <c r="M6" s="3"/>
    </row>
    <row r="7" spans="1:12" s="23" customFormat="1" ht="18.75">
      <c r="A7" s="40" t="s">
        <v>66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22"/>
    </row>
    <row r="8" spans="1:13" ht="18.75">
      <c r="A8" s="31" t="s">
        <v>67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1"/>
      <c r="M8" s="3"/>
    </row>
    <row r="9" spans="1:13" ht="56.25" customHeight="1">
      <c r="A9" s="6" t="s">
        <v>8</v>
      </c>
      <c r="B9" s="32" t="s">
        <v>12</v>
      </c>
      <c r="C9" s="32"/>
      <c r="D9" s="32"/>
      <c r="E9" s="32"/>
      <c r="F9" s="32"/>
      <c r="G9" s="32"/>
      <c r="H9" s="32"/>
      <c r="I9" s="32"/>
      <c r="J9" s="32"/>
      <c r="K9" s="9" t="s">
        <v>14</v>
      </c>
      <c r="L9" s="5"/>
      <c r="M9" s="7" t="s">
        <v>7</v>
      </c>
    </row>
    <row r="10" spans="1:13" ht="15.75" customHeight="1">
      <c r="A10" s="49">
        <v>2111</v>
      </c>
      <c r="B10" s="25" t="s">
        <v>47</v>
      </c>
      <c r="C10" s="26"/>
      <c r="D10" s="26"/>
      <c r="E10" s="26"/>
      <c r="F10" s="26"/>
      <c r="G10" s="26"/>
      <c r="H10" s="26"/>
      <c r="I10" s="27"/>
      <c r="J10" s="13"/>
      <c r="K10" s="28">
        <v>173256967</v>
      </c>
      <c r="L10" s="5"/>
      <c r="M10" s="8"/>
    </row>
    <row r="11" spans="1:13" ht="15.75" customHeight="1">
      <c r="A11" s="49"/>
      <c r="B11" s="25" t="s">
        <v>0</v>
      </c>
      <c r="C11" s="26"/>
      <c r="D11" s="26"/>
      <c r="E11" s="26"/>
      <c r="F11" s="26"/>
      <c r="G11" s="26"/>
      <c r="H11" s="27"/>
      <c r="I11" s="12"/>
      <c r="J11" s="13"/>
      <c r="K11" s="29"/>
      <c r="L11" s="5"/>
      <c r="M11" s="5"/>
    </row>
    <row r="12" spans="1:13" ht="15.75" customHeight="1">
      <c r="A12" s="49"/>
      <c r="B12" s="33" t="s">
        <v>48</v>
      </c>
      <c r="C12" s="33"/>
      <c r="D12" s="33"/>
      <c r="E12" s="33"/>
      <c r="F12" s="33"/>
      <c r="G12" s="33"/>
      <c r="H12" s="33"/>
      <c r="I12" s="12"/>
      <c r="J12" s="13"/>
      <c r="K12" s="29"/>
      <c r="L12" s="5"/>
      <c r="M12" s="5"/>
    </row>
    <row r="13" spans="1:13" ht="15.75" customHeight="1">
      <c r="A13" s="49"/>
      <c r="B13" s="33" t="s">
        <v>49</v>
      </c>
      <c r="C13" s="33"/>
      <c r="D13" s="33"/>
      <c r="E13" s="33"/>
      <c r="F13" s="33"/>
      <c r="G13" s="33"/>
      <c r="H13" s="33"/>
      <c r="I13" s="12"/>
      <c r="J13" s="13"/>
      <c r="K13" s="29"/>
      <c r="L13" s="5"/>
      <c r="M13" s="5"/>
    </row>
    <row r="14" spans="1:13" ht="21" customHeight="1">
      <c r="A14" s="49"/>
      <c r="B14" s="33" t="s">
        <v>50</v>
      </c>
      <c r="C14" s="33"/>
      <c r="D14" s="33"/>
      <c r="E14" s="33"/>
      <c r="F14" s="33"/>
      <c r="G14" s="33"/>
      <c r="H14" s="33"/>
      <c r="I14" s="12"/>
      <c r="J14" s="13"/>
      <c r="K14" s="29"/>
      <c r="L14" s="5"/>
      <c r="M14" s="5"/>
    </row>
    <row r="15" spans="1:13" ht="17.25" customHeight="1">
      <c r="A15" s="49"/>
      <c r="B15" s="33" t="s">
        <v>51</v>
      </c>
      <c r="C15" s="33"/>
      <c r="D15" s="33"/>
      <c r="E15" s="33"/>
      <c r="F15" s="33"/>
      <c r="G15" s="33"/>
      <c r="H15" s="33"/>
      <c r="I15" s="12"/>
      <c r="J15" s="13"/>
      <c r="K15" s="29"/>
      <c r="L15" s="5"/>
      <c r="M15" s="5"/>
    </row>
    <row r="16" spans="1:13" ht="17.25" customHeight="1">
      <c r="A16" s="49"/>
      <c r="B16" s="25" t="s">
        <v>52</v>
      </c>
      <c r="C16" s="26"/>
      <c r="D16" s="26"/>
      <c r="E16" s="26"/>
      <c r="F16" s="26"/>
      <c r="G16" s="26"/>
      <c r="H16" s="27"/>
      <c r="I16" s="12"/>
      <c r="J16" s="13"/>
      <c r="K16" s="29"/>
      <c r="L16" s="5"/>
      <c r="M16" s="5"/>
    </row>
    <row r="17" spans="1:13" ht="17.25" customHeight="1">
      <c r="A17" s="49"/>
      <c r="B17" s="33" t="s">
        <v>53</v>
      </c>
      <c r="C17" s="33"/>
      <c r="D17" s="33"/>
      <c r="E17" s="33"/>
      <c r="F17" s="33"/>
      <c r="G17" s="33"/>
      <c r="H17" s="33"/>
      <c r="I17" s="12"/>
      <c r="J17" s="13"/>
      <c r="K17" s="29"/>
      <c r="L17" s="5"/>
      <c r="M17" s="5"/>
    </row>
    <row r="18" spans="1:13" ht="18.75" customHeight="1">
      <c r="A18" s="49"/>
      <c r="B18" s="33" t="s">
        <v>1</v>
      </c>
      <c r="C18" s="33"/>
      <c r="D18" s="33"/>
      <c r="E18" s="33"/>
      <c r="F18" s="33"/>
      <c r="G18" s="33"/>
      <c r="H18" s="33"/>
      <c r="I18" s="33"/>
      <c r="J18" s="33"/>
      <c r="K18" s="29"/>
      <c r="L18" s="5"/>
      <c r="M18" s="5"/>
    </row>
    <row r="19" spans="1:13" ht="16.5" customHeight="1">
      <c r="A19" s="49"/>
      <c r="B19" s="33" t="s">
        <v>54</v>
      </c>
      <c r="C19" s="33"/>
      <c r="D19" s="33"/>
      <c r="E19" s="33"/>
      <c r="F19" s="33"/>
      <c r="G19" s="33"/>
      <c r="H19" s="33"/>
      <c r="I19" s="33"/>
      <c r="J19" s="33"/>
      <c r="K19" s="29"/>
      <c r="L19" s="5"/>
      <c r="M19" s="5"/>
    </row>
    <row r="20" spans="1:13" ht="30.75" customHeight="1">
      <c r="A20" s="49"/>
      <c r="B20" s="33" t="s">
        <v>45</v>
      </c>
      <c r="C20" s="33"/>
      <c r="D20" s="33"/>
      <c r="E20" s="33"/>
      <c r="F20" s="33"/>
      <c r="G20" s="33"/>
      <c r="H20" s="33"/>
      <c r="I20" s="33"/>
      <c r="J20" s="33"/>
      <c r="K20" s="29"/>
      <c r="L20" s="5"/>
      <c r="M20" s="5"/>
    </row>
    <row r="21" spans="1:13" ht="20.25" customHeight="1">
      <c r="A21" s="49"/>
      <c r="B21" s="33" t="s">
        <v>55</v>
      </c>
      <c r="C21" s="33"/>
      <c r="D21" s="33"/>
      <c r="E21" s="33"/>
      <c r="F21" s="33"/>
      <c r="G21" s="33"/>
      <c r="H21" s="33"/>
      <c r="I21" s="33"/>
      <c r="J21" s="33"/>
      <c r="K21" s="29"/>
      <c r="L21" s="5"/>
      <c r="M21" s="5"/>
    </row>
    <row r="22" spans="1:13" ht="22.5" customHeight="1">
      <c r="A22" s="49"/>
      <c r="B22" s="43" t="s">
        <v>56</v>
      </c>
      <c r="C22" s="43"/>
      <c r="D22" s="43"/>
      <c r="E22" s="43"/>
      <c r="F22" s="43"/>
      <c r="G22" s="43"/>
      <c r="H22" s="43"/>
      <c r="I22" s="43"/>
      <c r="J22" s="43"/>
      <c r="K22" s="29"/>
      <c r="L22" s="5"/>
      <c r="M22" s="5"/>
    </row>
    <row r="23" spans="1:13" ht="53.25" customHeight="1">
      <c r="A23" s="49"/>
      <c r="B23" s="33" t="s">
        <v>57</v>
      </c>
      <c r="C23" s="33"/>
      <c r="D23" s="33"/>
      <c r="E23" s="33"/>
      <c r="F23" s="33"/>
      <c r="G23" s="33"/>
      <c r="H23" s="33"/>
      <c r="I23" s="12"/>
      <c r="J23" s="13">
        <v>34757876</v>
      </c>
      <c r="K23" s="29"/>
      <c r="L23" s="5"/>
      <c r="M23" s="5"/>
    </row>
    <row r="24" spans="1:13" ht="14.25" customHeight="1">
      <c r="A24" s="49"/>
      <c r="B24" s="42" t="s">
        <v>2</v>
      </c>
      <c r="C24" s="42"/>
      <c r="D24" s="42"/>
      <c r="E24" s="42"/>
      <c r="F24" s="42"/>
      <c r="G24" s="42"/>
      <c r="H24" s="42"/>
      <c r="I24" s="15"/>
      <c r="J24" s="16"/>
      <c r="K24" s="29"/>
      <c r="L24" s="5"/>
      <c r="M24" s="5"/>
    </row>
    <row r="25" spans="1:13" ht="62.25" customHeight="1">
      <c r="A25" s="49"/>
      <c r="B25" s="33" t="s">
        <v>62</v>
      </c>
      <c r="C25" s="33"/>
      <c r="D25" s="33"/>
      <c r="E25" s="33"/>
      <c r="F25" s="33"/>
      <c r="G25" s="33"/>
      <c r="H25" s="33"/>
      <c r="I25" s="12"/>
      <c r="J25" s="13">
        <v>5082737</v>
      </c>
      <c r="K25" s="29"/>
      <c r="L25" s="5"/>
      <c r="M25" s="5"/>
    </row>
    <row r="26" spans="1:13" ht="15" customHeight="1">
      <c r="A26" s="49"/>
      <c r="B26" s="42" t="s">
        <v>3</v>
      </c>
      <c r="C26" s="42"/>
      <c r="D26" s="42"/>
      <c r="E26" s="42"/>
      <c r="F26" s="42"/>
      <c r="G26" s="42"/>
      <c r="H26" s="42"/>
      <c r="I26" s="17"/>
      <c r="J26" s="16"/>
      <c r="K26" s="29"/>
      <c r="L26" s="5"/>
      <c r="M26" s="5"/>
    </row>
    <row r="27" spans="1:13" ht="47.25" customHeight="1">
      <c r="A27" s="49"/>
      <c r="B27" s="33" t="s">
        <v>59</v>
      </c>
      <c r="C27" s="33"/>
      <c r="D27" s="33"/>
      <c r="E27" s="33"/>
      <c r="F27" s="33"/>
      <c r="G27" s="33"/>
      <c r="H27" s="33"/>
      <c r="I27" s="12"/>
      <c r="J27" s="12">
        <v>4939994</v>
      </c>
      <c r="K27" s="29"/>
      <c r="L27" s="5"/>
      <c r="M27" s="5"/>
    </row>
    <row r="28" spans="1:13" ht="31.5" customHeight="1">
      <c r="A28" s="49"/>
      <c r="B28" s="33" t="s">
        <v>60</v>
      </c>
      <c r="C28" s="33"/>
      <c r="D28" s="33"/>
      <c r="E28" s="33"/>
      <c r="F28" s="33"/>
      <c r="G28" s="33"/>
      <c r="H28" s="33"/>
      <c r="I28" s="12"/>
      <c r="J28" s="12">
        <v>5120005</v>
      </c>
      <c r="K28" s="29"/>
      <c r="L28" s="5"/>
      <c r="M28" s="5"/>
    </row>
    <row r="29" spans="1:13" ht="0.75" customHeight="1" hidden="1">
      <c r="A29" s="49"/>
      <c r="B29" s="33"/>
      <c r="C29" s="33"/>
      <c r="D29" s="33"/>
      <c r="E29" s="33"/>
      <c r="F29" s="33"/>
      <c r="G29" s="33"/>
      <c r="H29" s="33"/>
      <c r="I29" s="12"/>
      <c r="J29" s="12">
        <v>282905</v>
      </c>
      <c r="K29" s="29"/>
      <c r="L29" s="5"/>
      <c r="M29" s="5"/>
    </row>
    <row r="30" spans="1:13" ht="21.75" customHeight="1" hidden="1">
      <c r="A30" s="49"/>
      <c r="B30" s="33"/>
      <c r="C30" s="33"/>
      <c r="D30" s="33"/>
      <c r="E30" s="33"/>
      <c r="F30" s="33"/>
      <c r="G30" s="33"/>
      <c r="H30" s="33"/>
      <c r="I30" s="12"/>
      <c r="J30" s="13"/>
      <c r="K30" s="29"/>
      <c r="L30" s="5"/>
      <c r="M30" s="5"/>
    </row>
    <row r="31" spans="1:13" ht="18.75" customHeight="1" hidden="1">
      <c r="A31" s="49"/>
      <c r="B31" s="37"/>
      <c r="C31" s="33"/>
      <c r="D31" s="33"/>
      <c r="E31" s="33"/>
      <c r="F31" s="33"/>
      <c r="G31" s="33"/>
      <c r="H31" s="33"/>
      <c r="I31" s="12"/>
      <c r="J31" s="12">
        <v>945426</v>
      </c>
      <c r="K31" s="29"/>
      <c r="L31" s="5"/>
      <c r="M31" s="5"/>
    </row>
    <row r="32" spans="1:13" ht="21.75" customHeight="1" hidden="1">
      <c r="A32" s="49"/>
      <c r="B32" s="37"/>
      <c r="C32" s="33"/>
      <c r="D32" s="33"/>
      <c r="E32" s="33"/>
      <c r="F32" s="33"/>
      <c r="G32" s="33"/>
      <c r="H32" s="33"/>
      <c r="I32" s="12"/>
      <c r="J32" s="12">
        <v>35848</v>
      </c>
      <c r="K32" s="29"/>
      <c r="L32" s="5"/>
      <c r="M32" s="5"/>
    </row>
    <row r="33" spans="1:13" ht="30" customHeight="1" hidden="1">
      <c r="A33" s="49"/>
      <c r="B33" s="37"/>
      <c r="C33" s="33"/>
      <c r="D33" s="33"/>
      <c r="E33" s="33"/>
      <c r="F33" s="33"/>
      <c r="G33" s="33"/>
      <c r="H33" s="33"/>
      <c r="I33" s="12"/>
      <c r="J33" s="12">
        <v>130615</v>
      </c>
      <c r="K33" s="29"/>
      <c r="L33" s="5"/>
      <c r="M33" s="5"/>
    </row>
    <row r="34" spans="1:13" ht="39.75" customHeight="1" hidden="1">
      <c r="A34" s="49"/>
      <c r="B34" s="33"/>
      <c r="C34" s="33"/>
      <c r="D34" s="33"/>
      <c r="E34" s="33"/>
      <c r="F34" s="33"/>
      <c r="G34" s="33"/>
      <c r="H34" s="33"/>
      <c r="I34" s="12"/>
      <c r="J34" s="12">
        <v>230525</v>
      </c>
      <c r="K34" s="29"/>
      <c r="L34" s="5"/>
      <c r="M34" s="5"/>
    </row>
    <row r="35" spans="1:13" ht="18" customHeight="1">
      <c r="A35" s="49"/>
      <c r="B35" s="25" t="s">
        <v>61</v>
      </c>
      <c r="C35" s="26"/>
      <c r="D35" s="26"/>
      <c r="E35" s="26"/>
      <c r="F35" s="26"/>
      <c r="G35" s="26"/>
      <c r="H35" s="27"/>
      <c r="I35" s="12"/>
      <c r="J35" s="12"/>
      <c r="K35" s="29"/>
      <c r="L35" s="5"/>
      <c r="M35" s="5"/>
    </row>
    <row r="36" spans="1:13" ht="55.5" customHeight="1">
      <c r="A36" s="49"/>
      <c r="B36" s="33" t="s">
        <v>58</v>
      </c>
      <c r="C36" s="33"/>
      <c r="D36" s="33"/>
      <c r="E36" s="33"/>
      <c r="F36" s="33"/>
      <c r="G36" s="33"/>
      <c r="H36" s="33"/>
      <c r="I36" s="12"/>
      <c r="J36" s="12">
        <f>1492307+380327</f>
        <v>1872634</v>
      </c>
      <c r="K36" s="29"/>
      <c r="L36" s="5"/>
      <c r="M36" s="5"/>
    </row>
    <row r="37" spans="1:13" ht="63.75" customHeight="1" hidden="1">
      <c r="A37" s="49"/>
      <c r="B37" s="33"/>
      <c r="C37" s="33"/>
      <c r="D37" s="33"/>
      <c r="E37" s="33"/>
      <c r="F37" s="33"/>
      <c r="G37" s="33"/>
      <c r="H37" s="33"/>
      <c r="I37" s="12"/>
      <c r="J37" s="12">
        <f>453664</f>
        <v>453664</v>
      </c>
      <c r="K37" s="29"/>
      <c r="L37" s="5"/>
      <c r="M37" s="5"/>
    </row>
    <row r="38" spans="1:13" ht="18.75" customHeight="1" hidden="1">
      <c r="A38" s="49"/>
      <c r="B38" s="33"/>
      <c r="C38" s="33"/>
      <c r="D38" s="33"/>
      <c r="E38" s="33"/>
      <c r="F38" s="33"/>
      <c r="G38" s="33"/>
      <c r="H38" s="33"/>
      <c r="I38" s="12"/>
      <c r="J38" s="12">
        <v>11500</v>
      </c>
      <c r="K38" s="29"/>
      <c r="L38" s="5"/>
      <c r="M38" s="5"/>
    </row>
    <row r="39" spans="1:13" ht="22.5" customHeight="1" hidden="1">
      <c r="A39" s="49"/>
      <c r="B39" s="34"/>
      <c r="C39" s="35"/>
      <c r="D39" s="35"/>
      <c r="E39" s="35"/>
      <c r="F39" s="35"/>
      <c r="G39" s="35"/>
      <c r="H39" s="35"/>
      <c r="I39" s="36"/>
      <c r="J39" s="18">
        <v>178500</v>
      </c>
      <c r="K39" s="29"/>
      <c r="L39" s="5"/>
      <c r="M39" s="5"/>
    </row>
    <row r="40" spans="1:13" ht="12" customHeight="1" hidden="1">
      <c r="A40" s="6"/>
      <c r="B40" s="33"/>
      <c r="C40" s="33"/>
      <c r="D40" s="33"/>
      <c r="E40" s="33"/>
      <c r="F40" s="33"/>
      <c r="G40" s="33"/>
      <c r="H40" s="33"/>
      <c r="I40" s="33"/>
      <c r="J40" s="18">
        <v>21171</v>
      </c>
      <c r="K40" s="30"/>
      <c r="L40" s="5"/>
      <c r="M40" s="5"/>
    </row>
    <row r="41" spans="1:13" ht="16.5" customHeight="1">
      <c r="A41" s="45">
        <v>2120</v>
      </c>
      <c r="B41" s="33" t="s">
        <v>10</v>
      </c>
      <c r="C41" s="33"/>
      <c r="D41" s="33"/>
      <c r="E41" s="33"/>
      <c r="F41" s="33"/>
      <c r="G41" s="33"/>
      <c r="H41" s="33"/>
      <c r="I41" s="33"/>
      <c r="J41" s="33"/>
      <c r="K41" s="44">
        <f>K10*0.22</f>
        <v>38116532.74</v>
      </c>
      <c r="L41" s="5"/>
      <c r="M41" s="41"/>
    </row>
    <row r="42" spans="1:13" ht="15.75" customHeight="1" thickBot="1">
      <c r="A42" s="45"/>
      <c r="B42" s="33" t="s">
        <v>46</v>
      </c>
      <c r="C42" s="33"/>
      <c r="D42" s="33"/>
      <c r="E42" s="33"/>
      <c r="F42" s="33"/>
      <c r="G42" s="33"/>
      <c r="H42" s="33"/>
      <c r="I42" s="33"/>
      <c r="J42" s="14"/>
      <c r="K42" s="44"/>
      <c r="L42" s="5"/>
      <c r="M42" s="41"/>
    </row>
    <row r="43" spans="1:11" ht="18" customHeight="1" thickBot="1">
      <c r="A43" s="46" t="s">
        <v>41</v>
      </c>
      <c r="B43" s="47"/>
      <c r="C43" s="47"/>
      <c r="D43" s="47"/>
      <c r="E43" s="47"/>
      <c r="F43" s="47"/>
      <c r="G43" s="47"/>
      <c r="H43" s="47"/>
      <c r="I43" s="48"/>
      <c r="J43" s="20"/>
      <c r="K43" s="24">
        <f>K41+K10</f>
        <v>211373499.74</v>
      </c>
    </row>
    <row r="44" spans="1:11" ht="30" customHeight="1">
      <c r="A44" s="19" t="s">
        <v>9</v>
      </c>
      <c r="I44" s="19"/>
      <c r="J44" s="19"/>
      <c r="K44" s="19"/>
    </row>
  </sheetData>
  <sheetProtection/>
  <mergeCells count="47">
    <mergeCell ref="A43:I43"/>
    <mergeCell ref="B29:H29"/>
    <mergeCell ref="B30:H30"/>
    <mergeCell ref="B40:I40"/>
    <mergeCell ref="B42:I42"/>
    <mergeCell ref="B41:J41"/>
    <mergeCell ref="B38:H38"/>
    <mergeCell ref="B36:H36"/>
    <mergeCell ref="A10:A39"/>
    <mergeCell ref="B24:H24"/>
    <mergeCell ref="B34:H34"/>
    <mergeCell ref="K41:K42"/>
    <mergeCell ref="A41:A42"/>
    <mergeCell ref="B23:H23"/>
    <mergeCell ref="B21:J21"/>
    <mergeCell ref="B19:J19"/>
    <mergeCell ref="B37:H37"/>
    <mergeCell ref="B31:H31"/>
    <mergeCell ref="B35:H35"/>
    <mergeCell ref="B17:H17"/>
    <mergeCell ref="B20:J20"/>
    <mergeCell ref="B28:H28"/>
    <mergeCell ref="B18:J18"/>
    <mergeCell ref="B25:H25"/>
    <mergeCell ref="M41:M42"/>
    <mergeCell ref="B26:H26"/>
    <mergeCell ref="B22:J22"/>
    <mergeCell ref="B27:H27"/>
    <mergeCell ref="B33:H33"/>
    <mergeCell ref="I2:K2"/>
    <mergeCell ref="I3:K3"/>
    <mergeCell ref="I4:K4"/>
    <mergeCell ref="A5:K5"/>
    <mergeCell ref="A6:K6"/>
    <mergeCell ref="B13:H13"/>
    <mergeCell ref="A7:K7"/>
    <mergeCell ref="B10:I10"/>
    <mergeCell ref="B16:H16"/>
    <mergeCell ref="K10:K40"/>
    <mergeCell ref="B11:H11"/>
    <mergeCell ref="A8:K8"/>
    <mergeCell ref="B9:J9"/>
    <mergeCell ref="B12:H12"/>
    <mergeCell ref="B14:H14"/>
    <mergeCell ref="B39:I39"/>
    <mergeCell ref="B32:H32"/>
    <mergeCell ref="B15:H15"/>
  </mergeCells>
  <printOptions/>
  <pageMargins left="0.3937007874015748" right="0" top="0" bottom="0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M44"/>
  <sheetViews>
    <sheetView zoomScale="140" zoomScaleNormal="140" zoomScaleSheetLayoutView="120" zoomScalePageLayoutView="0" workbookViewId="0" topLeftCell="B7">
      <selection activeCell="C55" sqref="C55"/>
    </sheetView>
  </sheetViews>
  <sheetFormatPr defaultColWidth="9.00390625" defaultRowHeight="12.75"/>
  <cols>
    <col min="1" max="1" width="7.625" style="0" customWidth="1"/>
    <col min="2" max="2" width="9.125" style="3" customWidth="1"/>
    <col min="3" max="3" width="25.125" style="0" customWidth="1"/>
    <col min="4" max="4" width="6.875" style="0" customWidth="1"/>
    <col min="5" max="5" width="2.25390625" style="0" customWidth="1"/>
    <col min="6" max="6" width="8.875" style="0" customWidth="1"/>
    <col min="7" max="7" width="9.625" style="0" customWidth="1"/>
    <col min="8" max="8" width="20.375" style="0" customWidth="1"/>
    <col min="9" max="9" width="20.25390625" style="0" customWidth="1"/>
    <col min="10" max="10" width="9.625" style="2" hidden="1" customWidth="1"/>
    <col min="11" max="11" width="22.25390625" style="11" customWidth="1"/>
    <col min="12" max="12" width="15.125" style="0" hidden="1" customWidth="1"/>
    <col min="13" max="13" width="20.00390625" style="0" hidden="1" customWidth="1"/>
  </cols>
  <sheetData>
    <row r="1" spans="1:12" ht="15.75">
      <c r="A1" s="1" t="s">
        <v>5</v>
      </c>
      <c r="J1" s="4"/>
      <c r="K1" s="10" t="s">
        <v>6</v>
      </c>
      <c r="L1" s="3"/>
    </row>
    <row r="2" spans="1:12" ht="16.5" customHeight="1">
      <c r="A2" s="1" t="s">
        <v>24</v>
      </c>
      <c r="I2" s="38" t="s">
        <v>25</v>
      </c>
      <c r="J2" s="38"/>
      <c r="K2" s="38"/>
      <c r="L2" s="3"/>
    </row>
    <row r="3" spans="1:12" ht="18" customHeight="1">
      <c r="A3" s="1" t="s">
        <v>13</v>
      </c>
      <c r="I3" s="38" t="s">
        <v>4</v>
      </c>
      <c r="J3" s="38"/>
      <c r="K3" s="38"/>
      <c r="L3" s="3"/>
    </row>
    <row r="4" spans="1:13" ht="18" customHeight="1">
      <c r="A4" s="1" t="s">
        <v>23</v>
      </c>
      <c r="I4" s="39" t="s">
        <v>26</v>
      </c>
      <c r="J4" s="39"/>
      <c r="K4" s="39"/>
      <c r="L4" s="3"/>
      <c r="M4" s="3"/>
    </row>
    <row r="5" spans="1:11" ht="18.75">
      <c r="A5" s="31" t="s">
        <v>21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3" ht="18.75">
      <c r="A6" s="31" t="s">
        <v>22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1"/>
      <c r="M6" s="3"/>
    </row>
    <row r="7" spans="1:12" s="23" customFormat="1" ht="18.75">
      <c r="A7" s="40" t="s">
        <v>32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22"/>
    </row>
    <row r="8" spans="1:13" ht="18.75">
      <c r="A8" s="31" t="s">
        <v>20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1"/>
      <c r="M8" s="3"/>
    </row>
    <row r="9" spans="1:13" ht="56.25" customHeight="1">
      <c r="A9" s="6" t="s">
        <v>8</v>
      </c>
      <c r="B9" s="32" t="s">
        <v>12</v>
      </c>
      <c r="C9" s="32"/>
      <c r="D9" s="32"/>
      <c r="E9" s="32"/>
      <c r="F9" s="32"/>
      <c r="G9" s="32"/>
      <c r="H9" s="32"/>
      <c r="I9" s="32"/>
      <c r="J9" s="32"/>
      <c r="K9" s="9" t="s">
        <v>14</v>
      </c>
      <c r="L9" s="5"/>
      <c r="M9" s="7" t="s">
        <v>7</v>
      </c>
    </row>
    <row r="10" spans="1:13" ht="15.75" customHeight="1">
      <c r="A10" s="49">
        <v>2111</v>
      </c>
      <c r="B10" s="25" t="s">
        <v>15</v>
      </c>
      <c r="C10" s="26"/>
      <c r="D10" s="26"/>
      <c r="E10" s="26"/>
      <c r="F10" s="26"/>
      <c r="G10" s="26"/>
      <c r="H10" s="26"/>
      <c r="I10" s="27"/>
      <c r="J10" s="13"/>
      <c r="K10" s="28">
        <v>113455448</v>
      </c>
      <c r="L10" s="5"/>
      <c r="M10" s="8"/>
    </row>
    <row r="11" spans="1:13" ht="15.75" customHeight="1">
      <c r="A11" s="49"/>
      <c r="B11" s="25" t="s">
        <v>0</v>
      </c>
      <c r="C11" s="26"/>
      <c r="D11" s="26"/>
      <c r="E11" s="26"/>
      <c r="F11" s="26"/>
      <c r="G11" s="26"/>
      <c r="H11" s="27"/>
      <c r="I11" s="12"/>
      <c r="J11" s="13"/>
      <c r="K11" s="29"/>
      <c r="L11" s="5"/>
      <c r="M11" s="5"/>
    </row>
    <row r="12" spans="1:13" ht="15.75" customHeight="1">
      <c r="A12" s="49"/>
      <c r="B12" s="33" t="s">
        <v>11</v>
      </c>
      <c r="C12" s="33"/>
      <c r="D12" s="33"/>
      <c r="E12" s="33"/>
      <c r="F12" s="33"/>
      <c r="G12" s="33"/>
      <c r="H12" s="33"/>
      <c r="I12" s="12"/>
      <c r="J12" s="13"/>
      <c r="K12" s="29"/>
      <c r="L12" s="5"/>
      <c r="M12" s="5"/>
    </row>
    <row r="13" spans="1:13" ht="15.75" customHeight="1">
      <c r="A13" s="49"/>
      <c r="B13" s="33" t="s">
        <v>16</v>
      </c>
      <c r="C13" s="33"/>
      <c r="D13" s="33"/>
      <c r="E13" s="33"/>
      <c r="F13" s="33"/>
      <c r="G13" s="33"/>
      <c r="H13" s="33"/>
      <c r="I13" s="12"/>
      <c r="J13" s="13"/>
      <c r="K13" s="29"/>
      <c r="L13" s="5"/>
      <c r="M13" s="5"/>
    </row>
    <row r="14" spans="1:13" ht="21" customHeight="1">
      <c r="A14" s="49"/>
      <c r="B14" s="33" t="s">
        <v>27</v>
      </c>
      <c r="C14" s="33"/>
      <c r="D14" s="33"/>
      <c r="E14" s="33"/>
      <c r="F14" s="33"/>
      <c r="G14" s="33"/>
      <c r="H14" s="33"/>
      <c r="I14" s="12"/>
      <c r="J14" s="13"/>
      <c r="K14" s="29"/>
      <c r="L14" s="5"/>
      <c r="M14" s="5"/>
    </row>
    <row r="15" spans="1:13" ht="17.25" customHeight="1">
      <c r="A15" s="49"/>
      <c r="B15" s="33" t="s">
        <v>29</v>
      </c>
      <c r="C15" s="33"/>
      <c r="D15" s="33"/>
      <c r="E15" s="33"/>
      <c r="F15" s="33"/>
      <c r="G15" s="33"/>
      <c r="H15" s="33"/>
      <c r="I15" s="12"/>
      <c r="J15" s="13"/>
      <c r="K15" s="29"/>
      <c r="L15" s="5"/>
      <c r="M15" s="5"/>
    </row>
    <row r="16" spans="1:13" ht="17.25" customHeight="1">
      <c r="A16" s="49"/>
      <c r="B16" s="25" t="s">
        <v>28</v>
      </c>
      <c r="C16" s="26"/>
      <c r="D16" s="26"/>
      <c r="E16" s="26"/>
      <c r="F16" s="26"/>
      <c r="G16" s="26"/>
      <c r="H16" s="27"/>
      <c r="I16" s="12"/>
      <c r="J16" s="13"/>
      <c r="K16" s="29"/>
      <c r="L16" s="5"/>
      <c r="M16" s="5"/>
    </row>
    <row r="17" spans="1:13" ht="17.25" customHeight="1">
      <c r="A17" s="49"/>
      <c r="B17" s="33" t="s">
        <v>30</v>
      </c>
      <c r="C17" s="33"/>
      <c r="D17" s="33"/>
      <c r="E17" s="33"/>
      <c r="F17" s="33"/>
      <c r="G17" s="33"/>
      <c r="H17" s="33"/>
      <c r="I17" s="12"/>
      <c r="J17" s="13"/>
      <c r="K17" s="29"/>
      <c r="L17" s="5"/>
      <c r="M17" s="5"/>
    </row>
    <row r="18" spans="1:13" ht="18.75" customHeight="1">
      <c r="A18" s="49"/>
      <c r="B18" s="33" t="s">
        <v>1</v>
      </c>
      <c r="C18" s="33"/>
      <c r="D18" s="33"/>
      <c r="E18" s="33"/>
      <c r="F18" s="33"/>
      <c r="G18" s="33"/>
      <c r="H18" s="33"/>
      <c r="I18" s="33"/>
      <c r="J18" s="33"/>
      <c r="K18" s="29"/>
      <c r="L18" s="5"/>
      <c r="M18" s="5"/>
    </row>
    <row r="19" spans="1:13" ht="16.5" customHeight="1">
      <c r="A19" s="49"/>
      <c r="B19" s="33" t="s">
        <v>31</v>
      </c>
      <c r="C19" s="33"/>
      <c r="D19" s="33"/>
      <c r="E19" s="33"/>
      <c r="F19" s="33"/>
      <c r="G19" s="33"/>
      <c r="H19" s="33"/>
      <c r="I19" s="33"/>
      <c r="J19" s="33"/>
      <c r="K19" s="29"/>
      <c r="L19" s="5"/>
      <c r="M19" s="5"/>
    </row>
    <row r="20" spans="1:13" ht="31.5" customHeight="1">
      <c r="A20" s="49"/>
      <c r="B20" s="33" t="s">
        <v>33</v>
      </c>
      <c r="C20" s="33"/>
      <c r="D20" s="33"/>
      <c r="E20" s="33"/>
      <c r="F20" s="33"/>
      <c r="G20" s="33"/>
      <c r="H20" s="33"/>
      <c r="I20" s="33"/>
      <c r="J20" s="33"/>
      <c r="K20" s="29"/>
      <c r="L20" s="5"/>
      <c r="M20" s="5"/>
    </row>
    <row r="21" spans="1:13" ht="20.25" customHeight="1">
      <c r="A21" s="49"/>
      <c r="B21" s="33" t="s">
        <v>19</v>
      </c>
      <c r="C21" s="33"/>
      <c r="D21" s="33"/>
      <c r="E21" s="33"/>
      <c r="F21" s="33"/>
      <c r="G21" s="33"/>
      <c r="H21" s="33"/>
      <c r="I21" s="33"/>
      <c r="J21" s="33"/>
      <c r="K21" s="29"/>
      <c r="L21" s="5"/>
      <c r="M21" s="5"/>
    </row>
    <row r="22" spans="1:13" ht="22.5" customHeight="1">
      <c r="A22" s="49"/>
      <c r="B22" s="43" t="s">
        <v>34</v>
      </c>
      <c r="C22" s="43"/>
      <c r="D22" s="43"/>
      <c r="E22" s="43"/>
      <c r="F22" s="43"/>
      <c r="G22" s="43"/>
      <c r="H22" s="43"/>
      <c r="I22" s="43"/>
      <c r="J22" s="43"/>
      <c r="K22" s="29"/>
      <c r="L22" s="5"/>
      <c r="M22" s="5"/>
    </row>
    <row r="23" spans="1:13" ht="53.25" customHeight="1">
      <c r="A23" s="49"/>
      <c r="B23" s="33" t="s">
        <v>35</v>
      </c>
      <c r="C23" s="33"/>
      <c r="D23" s="33"/>
      <c r="E23" s="33"/>
      <c r="F23" s="33"/>
      <c r="G23" s="33"/>
      <c r="H23" s="33"/>
      <c r="I23" s="12"/>
      <c r="J23" s="13">
        <v>34757876</v>
      </c>
      <c r="K23" s="29"/>
      <c r="L23" s="5"/>
      <c r="M23" s="5"/>
    </row>
    <row r="24" spans="1:13" ht="14.25" customHeight="1">
      <c r="A24" s="49"/>
      <c r="B24" s="42" t="s">
        <v>2</v>
      </c>
      <c r="C24" s="42"/>
      <c r="D24" s="42"/>
      <c r="E24" s="42"/>
      <c r="F24" s="42"/>
      <c r="G24" s="42"/>
      <c r="H24" s="42"/>
      <c r="I24" s="15"/>
      <c r="J24" s="16"/>
      <c r="K24" s="29"/>
      <c r="L24" s="5"/>
      <c r="M24" s="5"/>
    </row>
    <row r="25" spans="1:13" ht="62.25" customHeight="1">
      <c r="A25" s="49"/>
      <c r="B25" s="33" t="s">
        <v>40</v>
      </c>
      <c r="C25" s="33"/>
      <c r="D25" s="33"/>
      <c r="E25" s="33"/>
      <c r="F25" s="33"/>
      <c r="G25" s="33"/>
      <c r="H25" s="33"/>
      <c r="I25" s="12"/>
      <c r="J25" s="13">
        <v>5082737</v>
      </c>
      <c r="K25" s="29"/>
      <c r="L25" s="5"/>
      <c r="M25" s="5"/>
    </row>
    <row r="26" spans="1:13" ht="15" customHeight="1">
      <c r="A26" s="49"/>
      <c r="B26" s="42" t="s">
        <v>3</v>
      </c>
      <c r="C26" s="42"/>
      <c r="D26" s="42"/>
      <c r="E26" s="42"/>
      <c r="F26" s="42"/>
      <c r="G26" s="42"/>
      <c r="H26" s="42"/>
      <c r="I26" s="17"/>
      <c r="J26" s="16"/>
      <c r="K26" s="29"/>
      <c r="L26" s="5"/>
      <c r="M26" s="5"/>
    </row>
    <row r="27" spans="1:13" ht="44.25" customHeight="1">
      <c r="A27" s="49"/>
      <c r="B27" s="33" t="s">
        <v>37</v>
      </c>
      <c r="C27" s="33"/>
      <c r="D27" s="33"/>
      <c r="E27" s="33"/>
      <c r="F27" s="33"/>
      <c r="G27" s="33"/>
      <c r="H27" s="33"/>
      <c r="I27" s="12"/>
      <c r="J27" s="12">
        <v>4939994</v>
      </c>
      <c r="K27" s="29"/>
      <c r="L27" s="5"/>
      <c r="M27" s="5"/>
    </row>
    <row r="28" spans="1:13" ht="31.5" customHeight="1">
      <c r="A28" s="49"/>
      <c r="B28" s="33" t="s">
        <v>38</v>
      </c>
      <c r="C28" s="33"/>
      <c r="D28" s="33"/>
      <c r="E28" s="33"/>
      <c r="F28" s="33"/>
      <c r="G28" s="33"/>
      <c r="H28" s="33"/>
      <c r="I28" s="12"/>
      <c r="J28" s="12">
        <v>5120005</v>
      </c>
      <c r="K28" s="29"/>
      <c r="L28" s="5"/>
      <c r="M28" s="5"/>
    </row>
    <row r="29" spans="1:13" ht="0.75" customHeight="1" hidden="1">
      <c r="A29" s="49"/>
      <c r="B29" s="33"/>
      <c r="C29" s="33"/>
      <c r="D29" s="33"/>
      <c r="E29" s="33"/>
      <c r="F29" s="33"/>
      <c r="G29" s="33"/>
      <c r="H29" s="33"/>
      <c r="I29" s="12"/>
      <c r="J29" s="12">
        <v>282905</v>
      </c>
      <c r="K29" s="29"/>
      <c r="L29" s="5"/>
      <c r="M29" s="5"/>
    </row>
    <row r="30" spans="1:13" ht="21.75" customHeight="1" hidden="1">
      <c r="A30" s="49"/>
      <c r="B30" s="33"/>
      <c r="C30" s="33"/>
      <c r="D30" s="33"/>
      <c r="E30" s="33"/>
      <c r="F30" s="33"/>
      <c r="G30" s="33"/>
      <c r="H30" s="33"/>
      <c r="I30" s="12"/>
      <c r="J30" s="13"/>
      <c r="K30" s="29"/>
      <c r="L30" s="5"/>
      <c r="M30" s="5"/>
    </row>
    <row r="31" spans="1:13" ht="18.75" customHeight="1" hidden="1">
      <c r="A31" s="49"/>
      <c r="B31" s="37"/>
      <c r="C31" s="33"/>
      <c r="D31" s="33"/>
      <c r="E31" s="33"/>
      <c r="F31" s="33"/>
      <c r="G31" s="33"/>
      <c r="H31" s="33"/>
      <c r="I31" s="12"/>
      <c r="J31" s="12">
        <v>945426</v>
      </c>
      <c r="K31" s="29"/>
      <c r="L31" s="5"/>
      <c r="M31" s="5"/>
    </row>
    <row r="32" spans="1:13" ht="21.75" customHeight="1" hidden="1">
      <c r="A32" s="49"/>
      <c r="B32" s="37"/>
      <c r="C32" s="33"/>
      <c r="D32" s="33"/>
      <c r="E32" s="33"/>
      <c r="F32" s="33"/>
      <c r="G32" s="33"/>
      <c r="H32" s="33"/>
      <c r="I32" s="12"/>
      <c r="J32" s="12">
        <v>35848</v>
      </c>
      <c r="K32" s="29"/>
      <c r="L32" s="5"/>
      <c r="M32" s="5"/>
    </row>
    <row r="33" spans="1:13" ht="30" customHeight="1" hidden="1">
      <c r="A33" s="49"/>
      <c r="B33" s="37"/>
      <c r="C33" s="33"/>
      <c r="D33" s="33"/>
      <c r="E33" s="33"/>
      <c r="F33" s="33"/>
      <c r="G33" s="33"/>
      <c r="H33" s="33"/>
      <c r="I33" s="12"/>
      <c r="J33" s="12">
        <v>130615</v>
      </c>
      <c r="K33" s="29"/>
      <c r="L33" s="5"/>
      <c r="M33" s="5"/>
    </row>
    <row r="34" spans="1:13" ht="39.75" customHeight="1" hidden="1">
      <c r="A34" s="49"/>
      <c r="B34" s="33"/>
      <c r="C34" s="33"/>
      <c r="D34" s="33"/>
      <c r="E34" s="33"/>
      <c r="F34" s="33"/>
      <c r="G34" s="33"/>
      <c r="H34" s="33"/>
      <c r="I34" s="12"/>
      <c r="J34" s="12">
        <v>230525</v>
      </c>
      <c r="K34" s="29"/>
      <c r="L34" s="5"/>
      <c r="M34" s="5"/>
    </row>
    <row r="35" spans="1:13" ht="39.75" customHeight="1">
      <c r="A35" s="49"/>
      <c r="B35" s="50"/>
      <c r="C35" s="51"/>
      <c r="D35" s="51"/>
      <c r="E35" s="51"/>
      <c r="F35" s="51"/>
      <c r="G35" s="51"/>
      <c r="H35" s="52"/>
      <c r="I35" s="12"/>
      <c r="J35" s="12"/>
      <c r="K35" s="29"/>
      <c r="L35" s="5"/>
      <c r="M35" s="5"/>
    </row>
    <row r="36" spans="1:13" ht="47.25" customHeight="1">
      <c r="A36" s="49"/>
      <c r="B36" s="33" t="s">
        <v>39</v>
      </c>
      <c r="C36" s="33"/>
      <c r="D36" s="33"/>
      <c r="E36" s="33"/>
      <c r="F36" s="33"/>
      <c r="G36" s="33"/>
      <c r="H36" s="33"/>
      <c r="I36" s="12"/>
      <c r="J36" s="12">
        <f>1492307+380327</f>
        <v>1872634</v>
      </c>
      <c r="K36" s="29"/>
      <c r="L36" s="5"/>
      <c r="M36" s="5"/>
    </row>
    <row r="37" spans="1:13" ht="63.75" customHeight="1" hidden="1">
      <c r="A37" s="49"/>
      <c r="B37" s="33"/>
      <c r="C37" s="33"/>
      <c r="D37" s="33"/>
      <c r="E37" s="33"/>
      <c r="F37" s="33"/>
      <c r="G37" s="33"/>
      <c r="H37" s="33"/>
      <c r="I37" s="12"/>
      <c r="J37" s="12">
        <f>453664</f>
        <v>453664</v>
      </c>
      <c r="K37" s="29"/>
      <c r="L37" s="5"/>
      <c r="M37" s="5"/>
    </row>
    <row r="38" spans="1:13" ht="18.75" customHeight="1" hidden="1">
      <c r="A38" s="49"/>
      <c r="B38" s="33"/>
      <c r="C38" s="33"/>
      <c r="D38" s="33"/>
      <c r="E38" s="33"/>
      <c r="F38" s="33"/>
      <c r="G38" s="33"/>
      <c r="H38" s="33"/>
      <c r="I38" s="12"/>
      <c r="J38" s="12">
        <v>11500</v>
      </c>
      <c r="K38" s="29"/>
      <c r="L38" s="5"/>
      <c r="M38" s="5"/>
    </row>
    <row r="39" spans="1:13" ht="22.5" customHeight="1" hidden="1">
      <c r="A39" s="49"/>
      <c r="B39" s="34"/>
      <c r="C39" s="35"/>
      <c r="D39" s="35"/>
      <c r="E39" s="35"/>
      <c r="F39" s="35"/>
      <c r="G39" s="35"/>
      <c r="H39" s="35"/>
      <c r="I39" s="36"/>
      <c r="J39" s="18">
        <v>178500</v>
      </c>
      <c r="K39" s="29"/>
      <c r="L39" s="5"/>
      <c r="M39" s="5"/>
    </row>
    <row r="40" spans="1:13" ht="12" customHeight="1">
      <c r="A40" s="6"/>
      <c r="B40" s="33"/>
      <c r="C40" s="33"/>
      <c r="D40" s="33"/>
      <c r="E40" s="33"/>
      <c r="F40" s="33"/>
      <c r="G40" s="33"/>
      <c r="H40" s="33"/>
      <c r="I40" s="33"/>
      <c r="J40" s="18">
        <v>21171</v>
      </c>
      <c r="K40" s="30"/>
      <c r="L40" s="5"/>
      <c r="M40" s="5"/>
    </row>
    <row r="41" spans="1:13" ht="16.5" customHeight="1">
      <c r="A41" s="45">
        <v>2120</v>
      </c>
      <c r="B41" s="33" t="s">
        <v>10</v>
      </c>
      <c r="C41" s="33"/>
      <c r="D41" s="33"/>
      <c r="E41" s="33"/>
      <c r="F41" s="33"/>
      <c r="G41" s="33"/>
      <c r="H41" s="33"/>
      <c r="I41" s="33"/>
      <c r="J41" s="33"/>
      <c r="K41" s="44">
        <f>K10*0.22</f>
        <v>24960198.56</v>
      </c>
      <c r="L41" s="5"/>
      <c r="M41" s="41"/>
    </row>
    <row r="42" spans="1:13" ht="15.75" customHeight="1" thickBot="1">
      <c r="A42" s="45"/>
      <c r="B42" s="33" t="s">
        <v>17</v>
      </c>
      <c r="C42" s="33"/>
      <c r="D42" s="33"/>
      <c r="E42" s="33"/>
      <c r="F42" s="33"/>
      <c r="G42" s="33"/>
      <c r="H42" s="33"/>
      <c r="I42" s="33"/>
      <c r="J42" s="14"/>
      <c r="K42" s="44"/>
      <c r="L42" s="5"/>
      <c r="M42" s="41"/>
    </row>
    <row r="43" spans="1:11" ht="18" customHeight="1" thickBot="1">
      <c r="A43" s="46" t="s">
        <v>18</v>
      </c>
      <c r="B43" s="47"/>
      <c r="C43" s="47"/>
      <c r="D43" s="47"/>
      <c r="E43" s="47"/>
      <c r="F43" s="47"/>
      <c r="G43" s="47"/>
      <c r="H43" s="47"/>
      <c r="I43" s="48"/>
      <c r="J43" s="20"/>
      <c r="K43" s="21">
        <f>K41+K10</f>
        <v>138415646.56</v>
      </c>
    </row>
    <row r="44" spans="1:11" ht="30" customHeight="1">
      <c r="A44" s="19" t="s">
        <v>9</v>
      </c>
      <c r="I44" s="19"/>
      <c r="J44" s="19"/>
      <c r="K44" s="19"/>
    </row>
  </sheetData>
  <sheetProtection/>
  <mergeCells count="47">
    <mergeCell ref="A7:K7"/>
    <mergeCell ref="B10:I10"/>
    <mergeCell ref="A6:K6"/>
    <mergeCell ref="B13:H13"/>
    <mergeCell ref="B25:H25"/>
    <mergeCell ref="B16:H16"/>
    <mergeCell ref="K10:K40"/>
    <mergeCell ref="B11:H11"/>
    <mergeCell ref="A8:K8"/>
    <mergeCell ref="B9:J9"/>
    <mergeCell ref="B12:H12"/>
    <mergeCell ref="B15:H15"/>
    <mergeCell ref="B17:H17"/>
    <mergeCell ref="B20:J20"/>
    <mergeCell ref="B28:H28"/>
    <mergeCell ref="B18:J18"/>
    <mergeCell ref="B21:J21"/>
    <mergeCell ref="B19:J19"/>
    <mergeCell ref="I2:K2"/>
    <mergeCell ref="I3:K3"/>
    <mergeCell ref="I4:K4"/>
    <mergeCell ref="A5:K5"/>
    <mergeCell ref="B14:H14"/>
    <mergeCell ref="M41:M42"/>
    <mergeCell ref="B26:H26"/>
    <mergeCell ref="B22:J22"/>
    <mergeCell ref="B27:H27"/>
    <mergeCell ref="B33:H33"/>
    <mergeCell ref="B34:H34"/>
    <mergeCell ref="K41:K42"/>
    <mergeCell ref="B39:I39"/>
    <mergeCell ref="B32:H32"/>
    <mergeCell ref="A41:A42"/>
    <mergeCell ref="B23:H23"/>
    <mergeCell ref="B37:H37"/>
    <mergeCell ref="B31:H31"/>
    <mergeCell ref="B35:H35"/>
    <mergeCell ref="A43:I43"/>
    <mergeCell ref="B29:H29"/>
    <mergeCell ref="B30:H30"/>
    <mergeCell ref="B40:I40"/>
    <mergeCell ref="B42:I42"/>
    <mergeCell ref="B41:J41"/>
    <mergeCell ref="B38:H38"/>
    <mergeCell ref="B36:H36"/>
    <mergeCell ref="A10:A39"/>
    <mergeCell ref="B24:H24"/>
  </mergeCells>
  <printOptions/>
  <pageMargins left="0.3937007874015748" right="0" top="0" bottom="0" header="0.5118110236220472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M44"/>
  <sheetViews>
    <sheetView zoomScale="140" zoomScaleNormal="140" zoomScaleSheetLayoutView="120" zoomScalePageLayoutView="0" workbookViewId="0" topLeftCell="B7">
      <selection activeCell="K44" sqref="K44"/>
    </sheetView>
  </sheetViews>
  <sheetFormatPr defaultColWidth="9.00390625" defaultRowHeight="12.75"/>
  <cols>
    <col min="1" max="1" width="7.625" style="0" customWidth="1"/>
    <col min="2" max="2" width="9.125" style="3" customWidth="1"/>
    <col min="3" max="3" width="25.125" style="0" customWidth="1"/>
    <col min="4" max="4" width="6.875" style="0" customWidth="1"/>
    <col min="5" max="5" width="2.25390625" style="0" customWidth="1"/>
    <col min="6" max="6" width="8.875" style="0" customWidth="1"/>
    <col min="7" max="7" width="9.625" style="0" customWidth="1"/>
    <col min="8" max="8" width="20.375" style="0" customWidth="1"/>
    <col min="9" max="9" width="20.25390625" style="0" customWidth="1"/>
    <col min="10" max="10" width="9.625" style="2" hidden="1" customWidth="1"/>
    <col min="11" max="11" width="22.25390625" style="11" customWidth="1"/>
    <col min="12" max="12" width="15.125" style="0" hidden="1" customWidth="1"/>
    <col min="13" max="13" width="20.00390625" style="0" hidden="1" customWidth="1"/>
  </cols>
  <sheetData>
    <row r="1" spans="1:12" ht="15.75">
      <c r="A1" s="1" t="s">
        <v>5</v>
      </c>
      <c r="J1" s="4"/>
      <c r="K1" s="10" t="s">
        <v>6</v>
      </c>
      <c r="L1" s="3"/>
    </row>
    <row r="2" spans="1:12" ht="16.5" customHeight="1">
      <c r="A2" s="1" t="s">
        <v>24</v>
      </c>
      <c r="I2" s="38" t="s">
        <v>25</v>
      </c>
      <c r="J2" s="38"/>
      <c r="K2" s="38"/>
      <c r="L2" s="3"/>
    </row>
    <row r="3" spans="1:12" ht="18" customHeight="1">
      <c r="A3" s="1" t="s">
        <v>13</v>
      </c>
      <c r="I3" s="38" t="s">
        <v>4</v>
      </c>
      <c r="J3" s="38"/>
      <c r="K3" s="38"/>
      <c r="L3" s="3"/>
    </row>
    <row r="4" spans="1:13" ht="18" customHeight="1">
      <c r="A4" s="1" t="s">
        <v>23</v>
      </c>
      <c r="I4" s="39" t="s">
        <v>26</v>
      </c>
      <c r="J4" s="39"/>
      <c r="K4" s="39"/>
      <c r="L4" s="3"/>
      <c r="M4" s="3"/>
    </row>
    <row r="5" spans="1:11" ht="18.75">
      <c r="A5" s="31" t="s">
        <v>21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3" ht="18.75">
      <c r="A6" s="31" t="s">
        <v>22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1"/>
      <c r="M6" s="3"/>
    </row>
    <row r="7" spans="1:12" s="23" customFormat="1" ht="18.75">
      <c r="A7" s="40" t="s">
        <v>32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22"/>
    </row>
    <row r="8" spans="1:13" ht="18.75">
      <c r="A8" s="31" t="s">
        <v>20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1"/>
      <c r="M8" s="3"/>
    </row>
    <row r="9" spans="1:13" ht="56.25" customHeight="1">
      <c r="A9" s="6" t="s">
        <v>8</v>
      </c>
      <c r="B9" s="32" t="s">
        <v>12</v>
      </c>
      <c r="C9" s="32"/>
      <c r="D9" s="32"/>
      <c r="E9" s="32"/>
      <c r="F9" s="32"/>
      <c r="G9" s="32"/>
      <c r="H9" s="32"/>
      <c r="I9" s="32"/>
      <c r="J9" s="32"/>
      <c r="K9" s="9" t="s">
        <v>14</v>
      </c>
      <c r="L9" s="5"/>
      <c r="M9" s="7" t="s">
        <v>7</v>
      </c>
    </row>
    <row r="10" spans="1:13" ht="15.75" customHeight="1">
      <c r="A10" s="49">
        <v>2111</v>
      </c>
      <c r="B10" s="25" t="s">
        <v>15</v>
      </c>
      <c r="C10" s="26"/>
      <c r="D10" s="26"/>
      <c r="E10" s="26"/>
      <c r="F10" s="26"/>
      <c r="G10" s="26"/>
      <c r="H10" s="26"/>
      <c r="I10" s="27"/>
      <c r="J10" s="13"/>
      <c r="K10" s="28">
        <v>113455448</v>
      </c>
      <c r="L10" s="5"/>
      <c r="M10" s="8"/>
    </row>
    <row r="11" spans="1:13" ht="15.75" customHeight="1">
      <c r="A11" s="49"/>
      <c r="B11" s="25" t="s">
        <v>0</v>
      </c>
      <c r="C11" s="26"/>
      <c r="D11" s="26"/>
      <c r="E11" s="26"/>
      <c r="F11" s="26"/>
      <c r="G11" s="26"/>
      <c r="H11" s="27"/>
      <c r="I11" s="12"/>
      <c r="J11" s="13"/>
      <c r="K11" s="29"/>
      <c r="L11" s="5"/>
      <c r="M11" s="5"/>
    </row>
    <row r="12" spans="1:13" ht="15.75" customHeight="1">
      <c r="A12" s="49"/>
      <c r="B12" s="33" t="s">
        <v>11</v>
      </c>
      <c r="C12" s="33"/>
      <c r="D12" s="33"/>
      <c r="E12" s="33"/>
      <c r="F12" s="33"/>
      <c r="G12" s="33"/>
      <c r="H12" s="33"/>
      <c r="I12" s="12"/>
      <c r="J12" s="13"/>
      <c r="K12" s="29"/>
      <c r="L12" s="5"/>
      <c r="M12" s="5"/>
    </row>
    <row r="13" spans="1:13" ht="15.75" customHeight="1">
      <c r="A13" s="49"/>
      <c r="B13" s="33" t="s">
        <v>16</v>
      </c>
      <c r="C13" s="33"/>
      <c r="D13" s="33"/>
      <c r="E13" s="33"/>
      <c r="F13" s="33"/>
      <c r="G13" s="33"/>
      <c r="H13" s="33"/>
      <c r="I13" s="12"/>
      <c r="J13" s="13"/>
      <c r="K13" s="29"/>
      <c r="L13" s="5"/>
      <c r="M13" s="5"/>
    </row>
    <row r="14" spans="1:13" ht="21" customHeight="1">
      <c r="A14" s="49"/>
      <c r="B14" s="33" t="s">
        <v>27</v>
      </c>
      <c r="C14" s="33"/>
      <c r="D14" s="33"/>
      <c r="E14" s="33"/>
      <c r="F14" s="33"/>
      <c r="G14" s="33"/>
      <c r="H14" s="33"/>
      <c r="I14" s="12"/>
      <c r="J14" s="13"/>
      <c r="K14" s="29"/>
      <c r="L14" s="5"/>
      <c r="M14" s="5"/>
    </row>
    <row r="15" spans="1:13" ht="17.25" customHeight="1">
      <c r="A15" s="49"/>
      <c r="B15" s="33" t="s">
        <v>29</v>
      </c>
      <c r="C15" s="33"/>
      <c r="D15" s="33"/>
      <c r="E15" s="33"/>
      <c r="F15" s="33"/>
      <c r="G15" s="33"/>
      <c r="H15" s="33"/>
      <c r="I15" s="12"/>
      <c r="J15" s="13"/>
      <c r="K15" s="29"/>
      <c r="L15" s="5"/>
      <c r="M15" s="5"/>
    </row>
    <row r="16" spans="1:13" ht="17.25" customHeight="1">
      <c r="A16" s="49"/>
      <c r="B16" s="25" t="s">
        <v>28</v>
      </c>
      <c r="C16" s="26"/>
      <c r="D16" s="26"/>
      <c r="E16" s="26"/>
      <c r="F16" s="26"/>
      <c r="G16" s="26"/>
      <c r="H16" s="27"/>
      <c r="I16" s="12"/>
      <c r="J16" s="13"/>
      <c r="K16" s="29"/>
      <c r="L16" s="5"/>
      <c r="M16" s="5"/>
    </row>
    <row r="17" spans="1:13" ht="17.25" customHeight="1">
      <c r="A17" s="49"/>
      <c r="B17" s="33" t="s">
        <v>30</v>
      </c>
      <c r="C17" s="33"/>
      <c r="D17" s="33"/>
      <c r="E17" s="33"/>
      <c r="F17" s="33"/>
      <c r="G17" s="33"/>
      <c r="H17" s="33"/>
      <c r="I17" s="12"/>
      <c r="J17" s="13"/>
      <c r="K17" s="29"/>
      <c r="L17" s="5"/>
      <c r="M17" s="5"/>
    </row>
    <row r="18" spans="1:13" ht="18.75" customHeight="1">
      <c r="A18" s="49"/>
      <c r="B18" s="33" t="s">
        <v>1</v>
      </c>
      <c r="C18" s="33"/>
      <c r="D18" s="33"/>
      <c r="E18" s="33"/>
      <c r="F18" s="33"/>
      <c r="G18" s="33"/>
      <c r="H18" s="33"/>
      <c r="I18" s="33"/>
      <c r="J18" s="33"/>
      <c r="K18" s="29"/>
      <c r="L18" s="5"/>
      <c r="M18" s="5"/>
    </row>
    <row r="19" spans="1:13" ht="16.5" customHeight="1">
      <c r="A19" s="49"/>
      <c r="B19" s="33" t="s">
        <v>31</v>
      </c>
      <c r="C19" s="33"/>
      <c r="D19" s="33"/>
      <c r="E19" s="33"/>
      <c r="F19" s="33"/>
      <c r="G19" s="33"/>
      <c r="H19" s="33"/>
      <c r="I19" s="33"/>
      <c r="J19" s="33"/>
      <c r="K19" s="29"/>
      <c r="L19" s="5"/>
      <c r="M19" s="5"/>
    </row>
    <row r="20" spans="1:13" ht="31.5" customHeight="1">
      <c r="A20" s="49"/>
      <c r="B20" s="33" t="s">
        <v>33</v>
      </c>
      <c r="C20" s="33"/>
      <c r="D20" s="33"/>
      <c r="E20" s="33"/>
      <c r="F20" s="33"/>
      <c r="G20" s="33"/>
      <c r="H20" s="33"/>
      <c r="I20" s="33"/>
      <c r="J20" s="33"/>
      <c r="K20" s="29"/>
      <c r="L20" s="5"/>
      <c r="M20" s="5"/>
    </row>
    <row r="21" spans="1:13" ht="20.25" customHeight="1">
      <c r="A21" s="49"/>
      <c r="B21" s="33" t="s">
        <v>19</v>
      </c>
      <c r="C21" s="33"/>
      <c r="D21" s="33"/>
      <c r="E21" s="33"/>
      <c r="F21" s="33"/>
      <c r="G21" s="33"/>
      <c r="H21" s="33"/>
      <c r="I21" s="33"/>
      <c r="J21" s="33"/>
      <c r="K21" s="29"/>
      <c r="L21" s="5"/>
      <c r="M21" s="5"/>
    </row>
    <row r="22" spans="1:13" ht="22.5" customHeight="1">
      <c r="A22" s="49"/>
      <c r="B22" s="43" t="s">
        <v>34</v>
      </c>
      <c r="C22" s="43"/>
      <c r="D22" s="43"/>
      <c r="E22" s="43"/>
      <c r="F22" s="43"/>
      <c r="G22" s="43"/>
      <c r="H22" s="43"/>
      <c r="I22" s="43"/>
      <c r="J22" s="43"/>
      <c r="K22" s="29"/>
      <c r="L22" s="5"/>
      <c r="M22" s="5"/>
    </row>
    <row r="23" spans="1:13" ht="53.25" customHeight="1">
      <c r="A23" s="49"/>
      <c r="B23" s="33" t="s">
        <v>35</v>
      </c>
      <c r="C23" s="33"/>
      <c r="D23" s="33"/>
      <c r="E23" s="33"/>
      <c r="F23" s="33"/>
      <c r="G23" s="33"/>
      <c r="H23" s="33"/>
      <c r="I23" s="12"/>
      <c r="J23" s="13">
        <v>34757876</v>
      </c>
      <c r="K23" s="29"/>
      <c r="L23" s="5"/>
      <c r="M23" s="5"/>
    </row>
    <row r="24" spans="1:13" ht="14.25" customHeight="1">
      <c r="A24" s="49"/>
      <c r="B24" s="42" t="s">
        <v>2</v>
      </c>
      <c r="C24" s="42"/>
      <c r="D24" s="42"/>
      <c r="E24" s="42"/>
      <c r="F24" s="42"/>
      <c r="G24" s="42"/>
      <c r="H24" s="42"/>
      <c r="I24" s="15"/>
      <c r="J24" s="16"/>
      <c r="K24" s="29"/>
      <c r="L24" s="5"/>
      <c r="M24" s="5"/>
    </row>
    <row r="25" spans="1:13" ht="62.25" customHeight="1">
      <c r="A25" s="49"/>
      <c r="B25" s="33" t="s">
        <v>36</v>
      </c>
      <c r="C25" s="33"/>
      <c r="D25" s="33"/>
      <c r="E25" s="33"/>
      <c r="F25" s="33"/>
      <c r="G25" s="33"/>
      <c r="H25" s="33"/>
      <c r="I25" s="12"/>
      <c r="J25" s="13">
        <v>5082737</v>
      </c>
      <c r="K25" s="29"/>
      <c r="L25" s="5"/>
      <c r="M25" s="5"/>
    </row>
    <row r="26" spans="1:13" ht="15" customHeight="1">
      <c r="A26" s="49"/>
      <c r="B26" s="42" t="s">
        <v>3</v>
      </c>
      <c r="C26" s="42"/>
      <c r="D26" s="42"/>
      <c r="E26" s="42"/>
      <c r="F26" s="42"/>
      <c r="G26" s="42"/>
      <c r="H26" s="42"/>
      <c r="I26" s="17"/>
      <c r="J26" s="16"/>
      <c r="K26" s="29"/>
      <c r="L26" s="5"/>
      <c r="M26" s="5"/>
    </row>
    <row r="27" spans="1:13" ht="44.25" customHeight="1">
      <c r="A27" s="49"/>
      <c r="B27" s="33" t="s">
        <v>37</v>
      </c>
      <c r="C27" s="33"/>
      <c r="D27" s="33"/>
      <c r="E27" s="33"/>
      <c r="F27" s="33"/>
      <c r="G27" s="33"/>
      <c r="H27" s="33"/>
      <c r="I27" s="12"/>
      <c r="J27" s="12">
        <v>4939994</v>
      </c>
      <c r="K27" s="29"/>
      <c r="L27" s="5"/>
      <c r="M27" s="5"/>
    </row>
    <row r="28" spans="1:13" ht="31.5" customHeight="1">
      <c r="A28" s="49"/>
      <c r="B28" s="33" t="s">
        <v>38</v>
      </c>
      <c r="C28" s="33"/>
      <c r="D28" s="33"/>
      <c r="E28" s="33"/>
      <c r="F28" s="33"/>
      <c r="G28" s="33"/>
      <c r="H28" s="33"/>
      <c r="I28" s="12"/>
      <c r="J28" s="12">
        <v>5120005</v>
      </c>
      <c r="K28" s="29"/>
      <c r="L28" s="5"/>
      <c r="M28" s="5"/>
    </row>
    <row r="29" spans="1:13" ht="0.75" customHeight="1" hidden="1">
      <c r="A29" s="49"/>
      <c r="B29" s="33"/>
      <c r="C29" s="33"/>
      <c r="D29" s="33"/>
      <c r="E29" s="33"/>
      <c r="F29" s="33"/>
      <c r="G29" s="33"/>
      <c r="H29" s="33"/>
      <c r="I29" s="12"/>
      <c r="J29" s="12">
        <v>282905</v>
      </c>
      <c r="K29" s="29"/>
      <c r="L29" s="5"/>
      <c r="M29" s="5"/>
    </row>
    <row r="30" spans="1:13" ht="21.75" customHeight="1" hidden="1">
      <c r="A30" s="49"/>
      <c r="B30" s="33"/>
      <c r="C30" s="33"/>
      <c r="D30" s="33"/>
      <c r="E30" s="33"/>
      <c r="F30" s="33"/>
      <c r="G30" s="33"/>
      <c r="H30" s="33"/>
      <c r="I30" s="12"/>
      <c r="J30" s="13"/>
      <c r="K30" s="29"/>
      <c r="L30" s="5"/>
      <c r="M30" s="5"/>
    </row>
    <row r="31" spans="1:13" ht="18.75" customHeight="1" hidden="1">
      <c r="A31" s="49"/>
      <c r="B31" s="37"/>
      <c r="C31" s="33"/>
      <c r="D31" s="33"/>
      <c r="E31" s="33"/>
      <c r="F31" s="33"/>
      <c r="G31" s="33"/>
      <c r="H31" s="33"/>
      <c r="I31" s="12"/>
      <c r="J31" s="12">
        <v>945426</v>
      </c>
      <c r="K31" s="29"/>
      <c r="L31" s="5"/>
      <c r="M31" s="5"/>
    </row>
    <row r="32" spans="1:13" ht="21.75" customHeight="1" hidden="1">
      <c r="A32" s="49"/>
      <c r="B32" s="37"/>
      <c r="C32" s="33"/>
      <c r="D32" s="33"/>
      <c r="E32" s="33"/>
      <c r="F32" s="33"/>
      <c r="G32" s="33"/>
      <c r="H32" s="33"/>
      <c r="I32" s="12"/>
      <c r="J32" s="12">
        <v>35848</v>
      </c>
      <c r="K32" s="29"/>
      <c r="L32" s="5"/>
      <c r="M32" s="5"/>
    </row>
    <row r="33" spans="1:13" ht="30" customHeight="1" hidden="1">
      <c r="A33" s="49"/>
      <c r="B33" s="37"/>
      <c r="C33" s="33"/>
      <c r="D33" s="33"/>
      <c r="E33" s="33"/>
      <c r="F33" s="33"/>
      <c r="G33" s="33"/>
      <c r="H33" s="33"/>
      <c r="I33" s="12"/>
      <c r="J33" s="12">
        <v>130615</v>
      </c>
      <c r="K33" s="29"/>
      <c r="L33" s="5"/>
      <c r="M33" s="5"/>
    </row>
    <row r="34" spans="1:13" ht="39.75" customHeight="1" hidden="1">
      <c r="A34" s="49"/>
      <c r="B34" s="33"/>
      <c r="C34" s="33"/>
      <c r="D34" s="33"/>
      <c r="E34" s="33"/>
      <c r="F34" s="33"/>
      <c r="G34" s="33"/>
      <c r="H34" s="33"/>
      <c r="I34" s="12"/>
      <c r="J34" s="12">
        <v>230525</v>
      </c>
      <c r="K34" s="29"/>
      <c r="L34" s="5"/>
      <c r="M34" s="5"/>
    </row>
    <row r="35" spans="1:13" ht="39.75" customHeight="1">
      <c r="A35" s="49"/>
      <c r="B35" s="50"/>
      <c r="C35" s="51"/>
      <c r="D35" s="51"/>
      <c r="E35" s="51"/>
      <c r="F35" s="51"/>
      <c r="G35" s="51"/>
      <c r="H35" s="52"/>
      <c r="I35" s="12"/>
      <c r="J35" s="12"/>
      <c r="K35" s="29"/>
      <c r="L35" s="5"/>
      <c r="M35" s="5"/>
    </row>
    <row r="36" spans="1:13" ht="47.25" customHeight="1">
      <c r="A36" s="49"/>
      <c r="B36" s="33" t="s">
        <v>39</v>
      </c>
      <c r="C36" s="33"/>
      <c r="D36" s="33"/>
      <c r="E36" s="33"/>
      <c r="F36" s="33"/>
      <c r="G36" s="33"/>
      <c r="H36" s="33"/>
      <c r="I36" s="12"/>
      <c r="J36" s="12">
        <f>1492307+380327</f>
        <v>1872634</v>
      </c>
      <c r="K36" s="29"/>
      <c r="L36" s="5"/>
      <c r="M36" s="5"/>
    </row>
    <row r="37" spans="1:13" ht="63.75" customHeight="1" hidden="1">
      <c r="A37" s="49"/>
      <c r="B37" s="33"/>
      <c r="C37" s="33"/>
      <c r="D37" s="33"/>
      <c r="E37" s="33"/>
      <c r="F37" s="33"/>
      <c r="G37" s="33"/>
      <c r="H37" s="33"/>
      <c r="I37" s="12"/>
      <c r="J37" s="12">
        <f>453664</f>
        <v>453664</v>
      </c>
      <c r="K37" s="29"/>
      <c r="L37" s="5"/>
      <c r="M37" s="5"/>
    </row>
    <row r="38" spans="1:13" ht="18.75" customHeight="1" hidden="1">
      <c r="A38" s="49"/>
      <c r="B38" s="33"/>
      <c r="C38" s="33"/>
      <c r="D38" s="33"/>
      <c r="E38" s="33"/>
      <c r="F38" s="33"/>
      <c r="G38" s="33"/>
      <c r="H38" s="33"/>
      <c r="I38" s="12"/>
      <c r="J38" s="12">
        <v>11500</v>
      </c>
      <c r="K38" s="29"/>
      <c r="L38" s="5"/>
      <c r="M38" s="5"/>
    </row>
    <row r="39" spans="1:13" ht="22.5" customHeight="1" hidden="1">
      <c r="A39" s="49"/>
      <c r="B39" s="34"/>
      <c r="C39" s="35"/>
      <c r="D39" s="35"/>
      <c r="E39" s="35"/>
      <c r="F39" s="35"/>
      <c r="G39" s="35"/>
      <c r="H39" s="35"/>
      <c r="I39" s="36"/>
      <c r="J39" s="18">
        <v>178500</v>
      </c>
      <c r="K39" s="29"/>
      <c r="L39" s="5"/>
      <c r="M39" s="5"/>
    </row>
    <row r="40" spans="1:13" ht="12" customHeight="1">
      <c r="A40" s="6"/>
      <c r="B40" s="33"/>
      <c r="C40" s="33"/>
      <c r="D40" s="33"/>
      <c r="E40" s="33"/>
      <c r="F40" s="33"/>
      <c r="G40" s="33"/>
      <c r="H40" s="33"/>
      <c r="I40" s="33"/>
      <c r="J40" s="18">
        <v>21171</v>
      </c>
      <c r="K40" s="30"/>
      <c r="L40" s="5"/>
      <c r="M40" s="5"/>
    </row>
    <row r="41" spans="1:13" ht="16.5" customHeight="1">
      <c r="A41" s="45">
        <v>2120</v>
      </c>
      <c r="B41" s="33" t="s">
        <v>10</v>
      </c>
      <c r="C41" s="33"/>
      <c r="D41" s="33"/>
      <c r="E41" s="33"/>
      <c r="F41" s="33"/>
      <c r="G41" s="33"/>
      <c r="H41" s="33"/>
      <c r="I41" s="33"/>
      <c r="J41" s="33"/>
      <c r="K41" s="44">
        <f>K10*0.22</f>
        <v>24960198.56</v>
      </c>
      <c r="L41" s="5"/>
      <c r="M41" s="41"/>
    </row>
    <row r="42" spans="1:13" ht="15.75" customHeight="1" thickBot="1">
      <c r="A42" s="45"/>
      <c r="B42" s="33" t="s">
        <v>17</v>
      </c>
      <c r="C42" s="33"/>
      <c r="D42" s="33"/>
      <c r="E42" s="33"/>
      <c r="F42" s="33"/>
      <c r="G42" s="33"/>
      <c r="H42" s="33"/>
      <c r="I42" s="33"/>
      <c r="J42" s="14"/>
      <c r="K42" s="44"/>
      <c r="L42" s="5"/>
      <c r="M42" s="41"/>
    </row>
    <row r="43" spans="1:11" ht="18" customHeight="1" thickBot="1">
      <c r="A43" s="46" t="s">
        <v>18</v>
      </c>
      <c r="B43" s="47"/>
      <c r="C43" s="47"/>
      <c r="D43" s="47"/>
      <c r="E43" s="47"/>
      <c r="F43" s="47"/>
      <c r="G43" s="47"/>
      <c r="H43" s="47"/>
      <c r="I43" s="48"/>
      <c r="J43" s="20"/>
      <c r="K43" s="21">
        <f>K41+K10</f>
        <v>138415646.56</v>
      </c>
    </row>
    <row r="44" spans="1:11" ht="30" customHeight="1">
      <c r="A44" s="19" t="s">
        <v>9</v>
      </c>
      <c r="I44" s="19"/>
      <c r="J44" s="19"/>
      <c r="K44" s="19"/>
    </row>
  </sheetData>
  <sheetProtection/>
  <mergeCells count="47">
    <mergeCell ref="A43:I43"/>
    <mergeCell ref="B29:H29"/>
    <mergeCell ref="B30:H30"/>
    <mergeCell ref="B40:I40"/>
    <mergeCell ref="B42:I42"/>
    <mergeCell ref="B41:J41"/>
    <mergeCell ref="B38:H38"/>
    <mergeCell ref="B36:H36"/>
    <mergeCell ref="A10:A39"/>
    <mergeCell ref="B24:H24"/>
    <mergeCell ref="B34:H34"/>
    <mergeCell ref="K41:K42"/>
    <mergeCell ref="A41:A42"/>
    <mergeCell ref="B23:H23"/>
    <mergeCell ref="B21:J21"/>
    <mergeCell ref="B19:J19"/>
    <mergeCell ref="B37:H37"/>
    <mergeCell ref="B31:H31"/>
    <mergeCell ref="B35:H35"/>
    <mergeCell ref="B17:H17"/>
    <mergeCell ref="B20:J20"/>
    <mergeCell ref="B28:H28"/>
    <mergeCell ref="B18:J18"/>
    <mergeCell ref="B25:H25"/>
    <mergeCell ref="M41:M42"/>
    <mergeCell ref="B26:H26"/>
    <mergeCell ref="B22:J22"/>
    <mergeCell ref="B27:H27"/>
    <mergeCell ref="B33:H33"/>
    <mergeCell ref="I2:K2"/>
    <mergeCell ref="I3:K3"/>
    <mergeCell ref="I4:K4"/>
    <mergeCell ref="A5:K5"/>
    <mergeCell ref="A6:K6"/>
    <mergeCell ref="B13:H13"/>
    <mergeCell ref="A7:K7"/>
    <mergeCell ref="B10:I10"/>
    <mergeCell ref="B16:H16"/>
    <mergeCell ref="K10:K40"/>
    <mergeCell ref="B11:H11"/>
    <mergeCell ref="A8:K8"/>
    <mergeCell ref="B9:J9"/>
    <mergeCell ref="B12:H12"/>
    <mergeCell ref="B14:H14"/>
    <mergeCell ref="B39:I39"/>
    <mergeCell ref="B32:H32"/>
    <mergeCell ref="B15:H15"/>
  </mergeCells>
  <printOptions/>
  <pageMargins left="0.3937007874015748" right="0" top="0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2019-01-10T08:41:40Z</cp:lastPrinted>
  <dcterms:created xsi:type="dcterms:W3CDTF">2012-11-21T08:05:40Z</dcterms:created>
  <dcterms:modified xsi:type="dcterms:W3CDTF">2019-02-11T10:54:12Z</dcterms:modified>
  <cp:category/>
  <cp:version/>
  <cp:contentType/>
  <cp:contentStatus/>
</cp:coreProperties>
</file>